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png" ContentType="image/png"/>
  <Default Extension="rels" ContentType="application/vnd.openxmlformats-package.relationships+xml"/>
  <Default Extension="tiff" ContentType="image/tif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D:\O\PP\001\1 výzva\"/>
    </mc:Choice>
  </mc:AlternateContent>
  <xr:revisionPtr revIDLastSave="0" documentId="13_ncr:1_{D910DAB9-052A-4780-AE33-9A15B66C38B2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PP" sheetId="1" r:id="rId1"/>
  </sheets>
  <definedNames>
    <definedName name="_xlnm._FilterDatabase" localSheetId="0" hidden="1">PP!$A$6:$U$9</definedName>
    <definedName name="_xlnm.Print_Area" localSheetId="0">PP!$A$1:$V$13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9" i="1" l="1"/>
  <c r="H9" i="1"/>
  <c r="H8" i="1"/>
  <c r="H7" i="1"/>
  <c r="K8" i="1"/>
  <c r="K7" i="1"/>
  <c r="L8" i="1"/>
  <c r="L7" i="1"/>
  <c r="J12" i="1" l="1"/>
  <c r="I12" i="1"/>
  <c r="L9" i="1"/>
</calcChain>
</file>

<file path=xl/sharedStrings.xml><?xml version="1.0" encoding="utf-8"?>
<sst xmlns="http://schemas.openxmlformats.org/spreadsheetml/2006/main" count="45" uniqueCount="43">
  <si>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</si>
  <si>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</si>
  <si>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</si>
  <si>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</si>
  <si>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</si>
  <si>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</si>
  <si>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</si>
  <si>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</si>
  <si>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</si>
  <si>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</si>
  <si>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</si>
  <si>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</si>
  <si>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377 631 320, 377 631 325.</t>
  </si>
  <si>
    <t>39294100-0 - Informační a propagační výrobky</t>
  </si>
  <si>
    <t xml:space="preserve">Název </t>
  </si>
  <si>
    <t>Měrná jednotka [MJ]</t>
  </si>
  <si>
    <t>Popis</t>
  </si>
  <si>
    <t xml:space="preserve">Maximální cena za jednotlivé položky 
 v Kč BEZ DPH </t>
  </si>
  <si>
    <t>Fakturace</t>
  </si>
  <si>
    <t>Financováno
 z projektových finančních prostředků</t>
  </si>
  <si>
    <t xml:space="preserve">Obchodní podmínky NAD RÁMEC STANDARDNÍCH 
obchodních podmínek </t>
  </si>
  <si>
    <t xml:space="preserve">Kontaktní osoba 
k převzetí zboží </t>
  </si>
  <si>
    <t xml:space="preserve">Místo dodání </t>
  </si>
  <si>
    <t xml:space="preserve">POZNÁMKA </t>
  </si>
  <si>
    <t>CPV - výběr
propagační předměty</t>
  </si>
  <si>
    <t>ks</t>
  </si>
  <si>
    <t>Společná faktura</t>
  </si>
  <si>
    <t>Ilustrační obrázek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</si>
  <si>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</si>
  <si>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Dodání do dané místnosti.</t>
  </si>
  <si>
    <t>Příloha č. 2 Kupní smlouvy - technická specifikace
Propagační předměty (II.) 001 - 2023</t>
  </si>
  <si>
    <t>5W bezdrátová nabíječka</t>
  </si>
  <si>
    <t>Taška z netkané textilie</t>
  </si>
  <si>
    <t>ANO</t>
  </si>
  <si>
    <t>Projekt č.349, „Rozšířená léčba osteoporotické kostní tkáně inovativními kovovými povrchy obohacenými organicko-anorganickými nanočásticemiProgram přeshraniční spolupráce Česká republika - Svobodný stát Bavorsko
Cíl EÚS 2014 – 2020.</t>
  </si>
  <si>
    <t>30 dní - nejpozději do 17.3.2023</t>
  </si>
  <si>
    <t>Ing. Jaroslav Kadlec,
Tel.: 37763 4738</t>
  </si>
  <si>
    <t>Veleslavínova 42
301 00 Plzeň,
Nové technologie – výzkumné centrum - Chemické procesy a biomateriály,
místnost VC 122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</si>
  <si>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 xml:space="preserve">: NÁZEV A ČÍSLO DOTAČNÍHO PROJEKTU </t>
    </r>
  </si>
  <si>
    <r>
      <t xml:space="preserve">Zápisník formátu A5 v tvrdých PU deskách, barva modrá.
Vnitřní blok: min. 70 listů linkovaného papíru.
Modré doplňky: všitá textilní záložka, gumička na zavření, ouško na vložení propisky.
Dodání včetně kovového kuličkového pera ve shodné barvě.
</t>
    </r>
    <r>
      <rPr>
        <b/>
        <sz val="11"/>
        <color theme="1"/>
        <rFont val="Calibri"/>
        <family val="2"/>
        <charset val="238"/>
        <scheme val="minor"/>
      </rPr>
      <t>Potisk:</t>
    </r>
    <r>
      <rPr>
        <sz val="11"/>
        <color theme="1"/>
        <rFont val="Calibri"/>
        <family val="2"/>
        <charset val="238"/>
        <scheme val="minor"/>
      </rPr>
      <t xml:space="preserve"> 4 loga dle ilustračních obrázků - umístění v dolní části v jednom řádku.
Tisk v bílé barvě. Šířka potisku min. 11,5 cm.
Tisková data zašleme vítěznému dodavateli.</t>
    </r>
  </si>
  <si>
    <r>
      <t xml:space="preserve">Plastová bezdrátová nabíječka v bílé barvě.
Průměr nabíječky min. 7 cm.
Dodání včetně kabelu.
Výstupní napětí: DC5V/1A (5W). 
Kompatibilní s posledními modely Android &amp; iPhone 8 a novější. 
</t>
    </r>
    <r>
      <rPr>
        <b/>
        <sz val="11"/>
        <color theme="1"/>
        <rFont val="Calibri"/>
        <family val="2"/>
        <charset val="238"/>
        <scheme val="minor"/>
      </rPr>
      <t>Potisk</t>
    </r>
    <r>
      <rPr>
        <sz val="11"/>
        <color theme="1"/>
        <rFont val="Calibri"/>
        <family val="2"/>
        <charset val="238"/>
        <scheme val="minor"/>
      </rPr>
      <t>: 4 barevná loga dle ilustračních obrázků. Navrhujeme umístit 2 loga v každém řádku.
Tisková data zašleme vítěznému dodavateli.</t>
    </r>
  </si>
  <si>
    <t>Modrý zápisník A5 s propiskou</t>
  </si>
  <si>
    <r>
      <t xml:space="preserve">Modrá taška z netkané textilie.
Gramáž: min. 80 g/m².
Rozměry: š. 20 - 27 cm, v. 30 - 37 cm.
Zpevněný průhmat oválný u horního lemu (zesílený – zdvojený).
</t>
    </r>
    <r>
      <rPr>
        <b/>
        <sz val="11"/>
        <color theme="1"/>
        <rFont val="Calibri"/>
        <family val="2"/>
        <charset val="238"/>
        <scheme val="minor"/>
      </rPr>
      <t>Potisk</t>
    </r>
    <r>
      <rPr>
        <sz val="11"/>
        <color theme="1"/>
        <rFont val="Calibri"/>
        <family val="2"/>
        <charset val="238"/>
        <scheme val="minor"/>
      </rPr>
      <t>: v dolní třetině tašky všechna barevná loga v jednom řádku na bílém podkladu, šíře potisku min. 19 cm; v horní části text v bílé barvě "OSTEOMET".
Tisková data zašleme vítěznému dodavateli.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</si>
</sst>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7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7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7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8" fillId="0" borderId="0"/>
    <xf numFmtId="0" fontId="9" fillId="0" borderId="0"/>
    <xf numFmtId="0" fontId="9" fillId="0" borderId="0"/>
    <xf numFmtId="0" fontId="20" fillId="0" borderId="0"/>
    <xf numFmtId="0" fontId="20" fillId="0" borderId="0"/>
  </cellStyleXfs>
  <cellXfs count="100">
    <xf numFmtId="0" fontId="0" fillId="0" borderId="0" xfId="0"/>
    <xf numFmtId="0" fontId="0" fillId="0" borderId="0" xfId="0" applyProtection="1"/>
    <xf numFmtId="0" fontId="19" fillId="2" borderId="0" xfId="0" applyFont="1" applyFill="1" applyAlignment="1" applyProtection="1">
      <alignment horizontal="left" vertical="center" wrapText="1"/>
    </xf>
    <xf numFmtId="0" fontId="19" fillId="2" borderId="0" xfId="0" applyFont="1" applyFill="1" applyAlignment="1" applyProtection="1">
      <alignment horizontal="left" vertical="center"/>
    </xf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Alignment="1" applyProtection="1">
      <alignment wrapText="1"/>
    </xf>
    <xf numFmtId="0" fontId="10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26" fillId="0" borderId="0" xfId="0" applyFont="1" applyAlignment="1" applyProtection="1">
      <alignment vertical="top" wrapText="1"/>
    </xf>
    <xf numFmtId="0" fontId="12" fillId="0" borderId="0" xfId="0" applyFont="1" applyAlignment="1" applyProtection="1">
      <alignment vertical="center"/>
    </xf>
    <xf numFmtId="0" fontId="13" fillId="0" borderId="0" xfId="0" applyFont="1" applyAlignment="1" applyProtection="1">
      <alignment vertical="center"/>
    </xf>
    <xf numFmtId="0" fontId="13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12" fillId="0" borderId="0" xfId="0" applyFont="1" applyAlignment="1" applyProtection="1">
      <alignment horizontal="left" vertical="center" wrapText="1"/>
    </xf>
    <xf numFmtId="0" fontId="24" fillId="0" borderId="0" xfId="0" applyFont="1" applyAlignment="1" applyProtection="1">
      <alignment horizontal="left" vertical="center" wrapText="1"/>
    </xf>
    <xf numFmtId="0" fontId="17" fillId="0" borderId="0" xfId="0" applyFont="1" applyAlignment="1" applyProtection="1">
      <alignment vertical="top" wrapText="1"/>
    </xf>
    <xf numFmtId="0" fontId="0" fillId="4" borderId="1" xfId="0" applyFill="1" applyBorder="1" applyProtection="1"/>
    <xf numFmtId="0" fontId="0" fillId="0" borderId="0" xfId="0" applyAlignment="1" applyProtection="1">
      <alignment horizontal="left" vertical="top" indent="1"/>
    </xf>
    <xf numFmtId="0" fontId="21" fillId="0" borderId="0" xfId="0" applyFont="1" applyAlignment="1" applyProtection="1">
      <alignment horizontal="center" vertical="center"/>
    </xf>
    <xf numFmtId="0" fontId="14" fillId="0" borderId="0" xfId="0" applyFont="1" applyAlignment="1" applyProtection="1">
      <alignment vertical="center"/>
    </xf>
    <xf numFmtId="0" fontId="23" fillId="0" borderId="0" xfId="0" applyFont="1" applyAlignment="1" applyProtection="1">
      <alignment horizontal="left" vertical="center" wrapText="1" indent="1"/>
    </xf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horizontal="right" vertical="center" indent="1"/>
    </xf>
    <xf numFmtId="0" fontId="12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15" fillId="2" borderId="3" xfId="0" applyFont="1" applyFill="1" applyBorder="1" applyAlignment="1" applyProtection="1">
      <alignment horizontal="center" vertical="center" textRotation="90" wrapText="1"/>
    </xf>
    <xf numFmtId="0" fontId="15" fillId="5" borderId="4" xfId="0" applyFont="1" applyFill="1" applyBorder="1" applyAlignment="1" applyProtection="1">
      <alignment horizontal="center" vertical="center" wrapText="1"/>
    </xf>
    <xf numFmtId="0" fontId="12" fillId="4" borderId="4" xfId="0" applyFont="1" applyFill="1" applyBorder="1" applyAlignment="1" applyProtection="1">
      <alignment horizontal="center" vertical="center" wrapText="1"/>
    </xf>
    <xf numFmtId="0" fontId="12" fillId="5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2" borderId="15" xfId="0" applyNumberFormat="1" applyFill="1" applyBorder="1" applyAlignment="1" applyProtection="1">
      <alignment horizontal="center" vertical="center" wrapText="1"/>
    </xf>
    <xf numFmtId="0" fontId="1" fillId="3" borderId="6" xfId="0" applyFont="1" applyFill="1" applyBorder="1" applyAlignment="1" applyProtection="1">
      <alignment horizontal="left" vertical="center" wrapText="1" indent="1"/>
    </xf>
    <xf numFmtId="3" fontId="0" fillId="3" borderId="6" xfId="0" applyNumberFormat="1" applyFill="1" applyBorder="1" applyAlignment="1" applyProtection="1">
      <alignment horizontal="center" vertical="center" wrapText="1"/>
    </xf>
    <xf numFmtId="0" fontId="0" fillId="3" borderId="6" xfId="0" applyFill="1" applyBorder="1" applyAlignment="1" applyProtection="1">
      <alignment horizontal="center" vertical="center" wrapText="1"/>
    </xf>
    <xf numFmtId="0" fontId="2" fillId="3" borderId="6" xfId="0" applyFont="1" applyFill="1" applyBorder="1" applyAlignment="1" applyProtection="1">
      <alignment horizontal="left" vertical="center" wrapText="1" indent="1"/>
    </xf>
    <xf numFmtId="0" fontId="6" fillId="3" borderId="6" xfId="0" applyFont="1" applyFill="1" applyBorder="1" applyAlignment="1" applyProtection="1">
      <alignment horizontal="left" vertical="center" wrapText="1" indent="1"/>
    </xf>
    <xf numFmtId="164" fontId="0" fillId="0" borderId="6" xfId="0" applyNumberFormat="1" applyBorder="1" applyAlignment="1" applyProtection="1">
      <alignment horizontal="right" vertical="center" indent="1"/>
    </xf>
    <xf numFmtId="164" fontId="0" fillId="3" borderId="6" xfId="0" applyNumberFormat="1" applyFill="1" applyBorder="1" applyAlignment="1" applyProtection="1">
      <alignment horizontal="right" vertical="center" indent="1"/>
    </xf>
    <xf numFmtId="165" fontId="0" fillId="0" borderId="6" xfId="0" applyNumberFormat="1" applyBorder="1" applyAlignment="1" applyProtection="1">
      <alignment horizontal="right" vertical="center" indent="1"/>
    </xf>
    <xf numFmtId="0" fontId="0" fillId="0" borderId="6" xfId="0" applyBorder="1" applyAlignment="1" applyProtection="1">
      <alignment horizontal="center" vertical="center"/>
    </xf>
    <xf numFmtId="0" fontId="2" fillId="3" borderId="12" xfId="0" applyFont="1" applyFill="1" applyBorder="1" applyAlignment="1" applyProtection="1">
      <alignment horizontal="center" vertical="center" wrapText="1"/>
    </xf>
    <xf numFmtId="0" fontId="0" fillId="3" borderId="12" xfId="0" applyFill="1" applyBorder="1" applyAlignment="1" applyProtection="1">
      <alignment horizontal="center" vertical="center" wrapText="1"/>
    </xf>
    <xf numFmtId="0" fontId="8" fillId="3" borderId="12" xfId="0" applyFont="1" applyFill="1" applyBorder="1" applyAlignment="1" applyProtection="1">
      <alignment horizontal="center" vertical="center" wrapText="1"/>
    </xf>
    <xf numFmtId="1" fontId="15" fillId="3" borderId="12" xfId="0" applyNumberFormat="1" applyFont="1" applyFill="1" applyBorder="1" applyAlignment="1" applyProtection="1">
      <alignment horizontal="center" vertical="center" wrapText="1"/>
    </xf>
    <xf numFmtId="0" fontId="4" fillId="3" borderId="12" xfId="0" applyFont="1" applyFill="1" applyBorder="1" applyAlignment="1" applyProtection="1">
      <alignment horizontal="center" vertical="center" wrapText="1"/>
    </xf>
    <xf numFmtId="3" fontId="0" fillId="2" borderId="7" xfId="0" applyNumberFormat="1" applyFill="1" applyBorder="1" applyAlignment="1" applyProtection="1">
      <alignment horizontal="center" vertical="center" wrapText="1"/>
    </xf>
    <xf numFmtId="0" fontId="5" fillId="3" borderId="8" xfId="0" applyFont="1" applyFill="1" applyBorder="1" applyAlignment="1" applyProtection="1">
      <alignment horizontal="left" vertical="center" wrapText="1" indent="1"/>
    </xf>
    <xf numFmtId="3" fontId="0" fillId="3" borderId="8" xfId="0" applyNumberFormat="1" applyFill="1" applyBorder="1" applyAlignment="1" applyProtection="1">
      <alignment horizontal="center" vertical="center" wrapText="1"/>
    </xf>
    <xf numFmtId="0" fontId="0" fillId="3" borderId="8" xfId="0" applyFill="1" applyBorder="1" applyAlignment="1" applyProtection="1">
      <alignment horizontal="center" vertical="center" wrapText="1"/>
    </xf>
    <xf numFmtId="0" fontId="2" fillId="3" borderId="8" xfId="0" applyFont="1" applyFill="1" applyBorder="1" applyAlignment="1" applyProtection="1">
      <alignment horizontal="left" vertical="center" wrapText="1" indent="1"/>
    </xf>
    <xf numFmtId="0" fontId="12" fillId="3" borderId="8" xfId="0" applyFont="1" applyFill="1" applyBorder="1" applyAlignment="1" applyProtection="1">
      <alignment horizontal="left" vertical="top" wrapText="1" indent="1"/>
    </xf>
    <xf numFmtId="164" fontId="0" fillId="0" borderId="8" xfId="0" applyNumberFormat="1" applyBorder="1" applyAlignment="1" applyProtection="1">
      <alignment horizontal="right" vertical="center" indent="1"/>
    </xf>
    <xf numFmtId="164" fontId="0" fillId="3" borderId="8" xfId="0" applyNumberFormat="1" applyFill="1" applyBorder="1" applyAlignment="1" applyProtection="1">
      <alignment horizontal="right" vertical="center" indent="1"/>
    </xf>
    <xf numFmtId="165" fontId="0" fillId="0" borderId="8" xfId="0" applyNumberFormat="1" applyBorder="1" applyAlignment="1" applyProtection="1">
      <alignment horizontal="right" vertical="center" indent="1"/>
    </xf>
    <xf numFmtId="0" fontId="0" fillId="0" borderId="8" xfId="0" applyBorder="1" applyAlignment="1" applyProtection="1">
      <alignment horizontal="center" vertical="center"/>
    </xf>
    <xf numFmtId="0" fontId="2" fillId="3" borderId="11" xfId="0" applyFont="1" applyFill="1" applyBorder="1" applyAlignment="1" applyProtection="1">
      <alignment horizontal="center" vertical="center" wrapText="1"/>
    </xf>
    <xf numFmtId="0" fontId="0" fillId="3" borderId="11" xfId="0" applyFill="1" applyBorder="1" applyAlignment="1" applyProtection="1">
      <alignment horizontal="center" vertical="center" wrapText="1"/>
    </xf>
    <xf numFmtId="0" fontId="8" fillId="3" borderId="11" xfId="0" applyFont="1" applyFill="1" applyBorder="1" applyAlignment="1" applyProtection="1">
      <alignment horizontal="center" vertical="center" wrapText="1"/>
    </xf>
    <xf numFmtId="0" fontId="3" fillId="3" borderId="11" xfId="0" applyFont="1" applyFill="1" applyBorder="1" applyAlignment="1" applyProtection="1">
      <alignment horizontal="center" vertical="center" wrapText="1"/>
    </xf>
    <xf numFmtId="1" fontId="15" fillId="3" borderId="11" xfId="0" applyNumberFormat="1" applyFont="1" applyFill="1" applyBorder="1" applyAlignment="1" applyProtection="1">
      <alignment horizontal="center" vertical="center" wrapText="1"/>
    </xf>
    <xf numFmtId="0" fontId="4" fillId="3" borderId="11" xfId="0" applyFont="1" applyFill="1" applyBorder="1" applyAlignment="1" applyProtection="1">
      <alignment horizontal="center" vertical="center" wrapText="1"/>
    </xf>
    <xf numFmtId="3" fontId="0" fillId="2" borderId="14" xfId="0" applyNumberFormat="1" applyFill="1" applyBorder="1" applyAlignment="1" applyProtection="1">
      <alignment horizontal="center" vertical="center" wrapText="1"/>
    </xf>
    <xf numFmtId="0" fontId="5" fillId="3" borderId="9" xfId="0" applyFont="1" applyFill="1" applyBorder="1" applyAlignment="1" applyProtection="1">
      <alignment horizontal="left" vertical="center" wrapText="1" indent="1"/>
    </xf>
    <xf numFmtId="3" fontId="0" fillId="3" borderId="9" xfId="0" applyNumberFormat="1" applyFill="1" applyBorder="1" applyAlignment="1" applyProtection="1">
      <alignment horizontal="center" vertical="center" wrapText="1"/>
    </xf>
    <xf numFmtId="0" fontId="0" fillId="3" borderId="9" xfId="0" applyFill="1" applyBorder="1" applyAlignment="1" applyProtection="1">
      <alignment horizontal="center" vertical="center" wrapText="1"/>
    </xf>
    <xf numFmtId="0" fontId="1" fillId="3" borderId="9" xfId="0" applyFont="1" applyFill="1" applyBorder="1" applyAlignment="1" applyProtection="1">
      <alignment horizontal="left" vertical="center" wrapText="1" indent="1"/>
    </xf>
    <xf numFmtId="0" fontId="7" fillId="3" borderId="9" xfId="0" applyFont="1" applyFill="1" applyBorder="1" applyAlignment="1" applyProtection="1">
      <alignment horizontal="left" vertical="center" wrapText="1" indent="1"/>
    </xf>
    <xf numFmtId="164" fontId="0" fillId="0" borderId="9" xfId="0" applyNumberFormat="1" applyBorder="1" applyAlignment="1" applyProtection="1">
      <alignment horizontal="right" vertical="center" indent="1"/>
    </xf>
    <xf numFmtId="164" fontId="0" fillId="3" borderId="9" xfId="0" applyNumberFormat="1" applyFill="1" applyBorder="1" applyAlignment="1" applyProtection="1">
      <alignment horizontal="right" vertical="center" indent="1"/>
    </xf>
    <xf numFmtId="165" fontId="0" fillId="0" borderId="9" xfId="0" applyNumberFormat="1" applyBorder="1" applyAlignment="1" applyProtection="1">
      <alignment horizontal="right" vertical="center" indent="1"/>
    </xf>
    <xf numFmtId="0" fontId="0" fillId="0" borderId="9" xfId="0" applyBorder="1" applyAlignment="1" applyProtection="1">
      <alignment horizontal="center" vertical="center"/>
    </xf>
    <xf numFmtId="0" fontId="2" fillId="3" borderId="13" xfId="0" applyFont="1" applyFill="1" applyBorder="1" applyAlignment="1" applyProtection="1">
      <alignment horizontal="center" vertical="center" wrapText="1"/>
    </xf>
    <xf numFmtId="0" fontId="0" fillId="3" borderId="13" xfId="0" applyFill="1" applyBorder="1" applyAlignment="1" applyProtection="1">
      <alignment horizontal="center" vertical="center" wrapText="1"/>
    </xf>
    <xf numFmtId="0" fontId="8" fillId="3" borderId="13" xfId="0" applyFont="1" applyFill="1" applyBorder="1" applyAlignment="1" applyProtection="1">
      <alignment horizontal="center" vertical="center" wrapText="1"/>
    </xf>
    <xf numFmtId="0" fontId="3" fillId="3" borderId="13" xfId="0" applyFont="1" applyFill="1" applyBorder="1" applyAlignment="1" applyProtection="1">
      <alignment horizontal="center" vertical="center" wrapText="1"/>
    </xf>
    <xf numFmtId="1" fontId="15" fillId="3" borderId="13" xfId="0" applyNumberFormat="1" applyFont="1" applyFill="1" applyBorder="1" applyAlignment="1" applyProtection="1">
      <alignment horizontal="center" vertical="center" wrapText="1"/>
    </xf>
    <xf numFmtId="0" fontId="4" fillId="3" borderId="13" xfId="0" applyFont="1" applyFill="1" applyBorder="1" applyAlignment="1" applyProtection="1">
      <alignment horizontal="center" vertical="center" wrapText="1"/>
    </xf>
    <xf numFmtId="0" fontId="0" fillId="0" borderId="10" xfId="0" applyBorder="1" applyProtection="1"/>
    <xf numFmtId="0" fontId="12" fillId="0" borderId="0" xfId="0" applyFont="1" applyAlignment="1" applyProtection="1">
      <alignment horizontal="left"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5" fillId="5" borderId="3" xfId="0" applyFont="1" applyFill="1" applyBorder="1" applyAlignment="1" applyProtection="1">
      <alignment horizontal="center" vertical="center" wrapText="1"/>
    </xf>
    <xf numFmtId="0" fontId="12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22" fillId="0" borderId="0" xfId="0" applyFont="1" applyAlignment="1" applyProtection="1">
      <alignment horizontal="center" vertical="center"/>
    </xf>
    <xf numFmtId="0" fontId="0" fillId="0" borderId="0" xfId="0" applyAlignment="1" applyProtection="1">
      <alignment horizontal="right" vertical="center" wrapText="1"/>
    </xf>
    <xf numFmtId="0" fontId="15" fillId="0" borderId="0" xfId="0" applyFont="1" applyAlignment="1" applyProtection="1">
      <alignment horizontal="left" vertical="center" wrapText="1"/>
    </xf>
    <xf numFmtId="0" fontId="15" fillId="0" borderId="0" xfId="0" applyFont="1" applyAlignment="1" applyProtection="1">
      <alignment horizontal="left" vertical="center" wrapText="1"/>
    </xf>
    <xf numFmtId="164" fontId="17" fillId="0" borderId="0" xfId="0" applyNumberFormat="1" applyFont="1" applyAlignment="1" applyProtection="1">
      <alignment horizontal="right" vertical="center" indent="1"/>
    </xf>
    <xf numFmtId="164" fontId="10" fillId="0" borderId="3" xfId="0" applyNumberFormat="1" applyFont="1" applyBorder="1" applyAlignment="1" applyProtection="1">
      <alignment horizontal="center" vertical="center"/>
    </xf>
    <xf numFmtId="164" fontId="10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4" fontId="0" fillId="0" borderId="0" xfId="0" applyNumberFormat="1" applyAlignment="1" applyProtection="1">
      <alignment horizontal="center" vertical="top" wrapText="1"/>
    </xf>
    <xf numFmtId="164" fontId="16" fillId="4" borderId="6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8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9" xfId="0" applyNumberFormat="1" applyFont="1" applyFill="1" applyBorder="1" applyAlignment="1" applyProtection="1">
      <alignment horizontal="right" vertical="center" wrapText="1" indent="1"/>
      <protection locked="0"/>
    </xf>
  </cellXfs>
  <cellStyles count="6">
    <cellStyle name="Normální" xfId="0" builtinId="0"/>
    <cellStyle name="Normální 2" xfId="4" xr:uid="{00000000-0005-0000-0000-000001000000}"/>
    <cellStyle name="normální 3" xfId="1" xr:uid="{00000000-0005-0000-0000-000001000000}"/>
    <cellStyle name="Normální 3 2" xfId="5" xr:uid="{00000000-0005-0000-0000-000003000000}"/>
    <cellStyle name="normální 3 3" xfId="3" xr:uid="{00000000-0005-0000-0000-000001000000}"/>
    <cellStyle name="Normální 4" xfId="2" xr:uid="{00000000-0005-0000-0000-000030000000}"/>
  </cellStyles>
  <dxfs count="10"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colors>
    <mruColors>
      <color rgb="FF0000CC"/>
      <color rgb="FFC9F1FF"/>
      <color rgb="FFF9AE8D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tiff"/><Relationship Id="rId13" Type="http://schemas.openxmlformats.org/officeDocument/2006/relationships/image" Target="../media/image13.jpg"/><Relationship Id="rId3" Type="http://schemas.openxmlformats.org/officeDocument/2006/relationships/image" Target="../media/image3.png"/><Relationship Id="rId7" Type="http://schemas.openxmlformats.org/officeDocument/2006/relationships/image" Target="../media/image7.tiff"/><Relationship Id="rId12" Type="http://schemas.openxmlformats.org/officeDocument/2006/relationships/image" Target="../media/image12.png"/><Relationship Id="rId2" Type="http://schemas.openxmlformats.org/officeDocument/2006/relationships/image" Target="../media/image2.png"/><Relationship Id="rId1" Type="http://schemas.openxmlformats.org/officeDocument/2006/relationships/image" Target="../media/image1.jpg"/><Relationship Id="rId6" Type="http://schemas.openxmlformats.org/officeDocument/2006/relationships/image" Target="../media/image6.jpg"/><Relationship Id="rId11" Type="http://schemas.openxmlformats.org/officeDocument/2006/relationships/image" Target="../media/image11.png"/><Relationship Id="rId5" Type="http://schemas.openxmlformats.org/officeDocument/2006/relationships/image" Target="../media/image5.jpg"/><Relationship Id="rId10" Type="http://schemas.openxmlformats.org/officeDocument/2006/relationships/image" Target="../media/image10.png"/><Relationship Id="rId4" Type="http://schemas.openxmlformats.org/officeDocument/2006/relationships/image" Target="../media/image4.png"/><Relationship Id="rId9" Type="http://schemas.openxmlformats.org/officeDocument/2006/relationships/image" Target="../media/image9.png"/><Relationship Id="rId14" Type="http://schemas.openxmlformats.org/officeDocument/2006/relationships/image" Target="../media/image1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238126</xdr:colOff>
      <xdr:row>6</xdr:row>
      <xdr:rowOff>390525</xdr:rowOff>
    </xdr:from>
    <xdr:to>
      <xdr:col>6</xdr:col>
      <xdr:colOff>2038350</xdr:colOff>
      <xdr:row>6</xdr:row>
      <xdr:rowOff>2973455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9EC3A282-80DF-4232-A87C-54C1F308BD0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153776" y="4248150"/>
          <a:ext cx="1800224" cy="2582930"/>
        </a:xfrm>
        <a:prstGeom prst="rect">
          <a:avLst/>
        </a:prstGeom>
      </xdr:spPr>
    </xdr:pic>
    <xdr:clientData/>
  </xdr:twoCellAnchor>
  <xdr:twoCellAnchor editAs="oneCell">
    <xdr:from>
      <xdr:col>6</xdr:col>
      <xdr:colOff>2362200</xdr:colOff>
      <xdr:row>6</xdr:row>
      <xdr:rowOff>906235</xdr:rowOff>
    </xdr:from>
    <xdr:to>
      <xdr:col>6</xdr:col>
      <xdr:colOff>4069210</xdr:colOff>
      <xdr:row>6</xdr:row>
      <xdr:rowOff>1534997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id="{1F74DC31-1C52-4B0E-8EDA-F76F64D2987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277850" y="4763860"/>
          <a:ext cx="1707010" cy="628762"/>
        </a:xfrm>
        <a:prstGeom prst="rect">
          <a:avLst/>
        </a:prstGeom>
      </xdr:spPr>
    </xdr:pic>
    <xdr:clientData/>
  </xdr:twoCellAnchor>
  <xdr:twoCellAnchor editAs="oneCell">
    <xdr:from>
      <xdr:col>6</xdr:col>
      <xdr:colOff>2333627</xdr:colOff>
      <xdr:row>6</xdr:row>
      <xdr:rowOff>142875</xdr:rowOff>
    </xdr:from>
    <xdr:to>
      <xdr:col>6</xdr:col>
      <xdr:colOff>4048127</xdr:colOff>
      <xdr:row>6</xdr:row>
      <xdr:rowOff>734330</xdr:rowOff>
    </xdr:to>
    <xdr:pic>
      <xdr:nvPicPr>
        <xdr:cNvPr id="4" name="Obrázek 3">
          <a:extLst>
            <a:ext uri="{FF2B5EF4-FFF2-40B4-BE49-F238E27FC236}">
              <a16:creationId xmlns:a16="http://schemas.microsoft.com/office/drawing/2014/main" id="{9EB9DAA1-9342-43F3-9105-F5EEA52A581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249277" y="4000500"/>
          <a:ext cx="1714500" cy="591455"/>
        </a:xfrm>
        <a:prstGeom prst="rect">
          <a:avLst/>
        </a:prstGeom>
      </xdr:spPr>
    </xdr:pic>
    <xdr:clientData/>
  </xdr:twoCellAnchor>
  <xdr:twoCellAnchor editAs="oneCell">
    <xdr:from>
      <xdr:col>6</xdr:col>
      <xdr:colOff>2390776</xdr:colOff>
      <xdr:row>6</xdr:row>
      <xdr:rowOff>1639661</xdr:rowOff>
    </xdr:from>
    <xdr:to>
      <xdr:col>6</xdr:col>
      <xdr:colOff>4010026</xdr:colOff>
      <xdr:row>6</xdr:row>
      <xdr:rowOff>2325143</xdr:rowOff>
    </xdr:to>
    <xdr:pic>
      <xdr:nvPicPr>
        <xdr:cNvPr id="5" name="Obrázek 4">
          <a:extLst>
            <a:ext uri="{FF2B5EF4-FFF2-40B4-BE49-F238E27FC236}">
              <a16:creationId xmlns:a16="http://schemas.microsoft.com/office/drawing/2014/main" id="{04C7BEC8-635F-4798-AE29-4F105382654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306426" y="5497286"/>
          <a:ext cx="1619250" cy="685482"/>
        </a:xfrm>
        <a:prstGeom prst="rect">
          <a:avLst/>
        </a:prstGeom>
      </xdr:spPr>
    </xdr:pic>
    <xdr:clientData/>
  </xdr:twoCellAnchor>
  <xdr:twoCellAnchor editAs="oneCell">
    <xdr:from>
      <xdr:col>6</xdr:col>
      <xdr:colOff>2466976</xdr:colOff>
      <xdr:row>6</xdr:row>
      <xdr:rowOff>2456090</xdr:rowOff>
    </xdr:from>
    <xdr:to>
      <xdr:col>6</xdr:col>
      <xdr:colOff>3895726</xdr:colOff>
      <xdr:row>6</xdr:row>
      <xdr:rowOff>3155886</xdr:rowOff>
    </xdr:to>
    <xdr:pic>
      <xdr:nvPicPr>
        <xdr:cNvPr id="6" name="Obrázek 5">
          <a:extLst>
            <a:ext uri="{FF2B5EF4-FFF2-40B4-BE49-F238E27FC236}">
              <a16:creationId xmlns:a16="http://schemas.microsoft.com/office/drawing/2014/main" id="{BFB14B72-0461-41EF-96EF-E8F81F623B4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382626" y="6313715"/>
          <a:ext cx="1428750" cy="699796"/>
        </a:xfrm>
        <a:prstGeom prst="rect">
          <a:avLst/>
        </a:prstGeom>
      </xdr:spPr>
    </xdr:pic>
    <xdr:clientData/>
  </xdr:twoCellAnchor>
  <xdr:twoCellAnchor editAs="oneCell">
    <xdr:from>
      <xdr:col>6</xdr:col>
      <xdr:colOff>190500</xdr:colOff>
      <xdr:row>7</xdr:row>
      <xdr:rowOff>161925</xdr:rowOff>
    </xdr:from>
    <xdr:to>
      <xdr:col>6</xdr:col>
      <xdr:colOff>1877786</xdr:colOff>
      <xdr:row>7</xdr:row>
      <xdr:rowOff>1808390</xdr:rowOff>
    </xdr:to>
    <xdr:pic>
      <xdr:nvPicPr>
        <xdr:cNvPr id="7" name="Obrázek 6">
          <a:extLst>
            <a:ext uri="{FF2B5EF4-FFF2-40B4-BE49-F238E27FC236}">
              <a16:creationId xmlns:a16="http://schemas.microsoft.com/office/drawing/2014/main" id="{07BD1237-F186-4E79-BE76-37C31CC81F3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106150" y="7362825"/>
          <a:ext cx="1687286" cy="1646465"/>
        </a:xfrm>
        <a:prstGeom prst="rect">
          <a:avLst/>
        </a:prstGeom>
      </xdr:spPr>
    </xdr:pic>
    <xdr:clientData/>
  </xdr:twoCellAnchor>
  <xdr:twoCellAnchor editAs="oneCell">
    <xdr:from>
      <xdr:col>6</xdr:col>
      <xdr:colOff>2057400</xdr:colOff>
      <xdr:row>7</xdr:row>
      <xdr:rowOff>200026</xdr:rowOff>
    </xdr:from>
    <xdr:to>
      <xdr:col>6</xdr:col>
      <xdr:colOff>3767162</xdr:colOff>
      <xdr:row>7</xdr:row>
      <xdr:rowOff>785134</xdr:rowOff>
    </xdr:to>
    <xdr:pic>
      <xdr:nvPicPr>
        <xdr:cNvPr id="8" name="Obrázek 7">
          <a:extLst>
            <a:ext uri="{FF2B5EF4-FFF2-40B4-BE49-F238E27FC236}">
              <a16:creationId xmlns:a16="http://schemas.microsoft.com/office/drawing/2014/main" id="{DCFDC18C-1D23-4671-B6E8-9C3C3F47CE8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973050" y="7400926"/>
          <a:ext cx="1709762" cy="585108"/>
        </a:xfrm>
        <a:prstGeom prst="rect">
          <a:avLst/>
        </a:prstGeom>
      </xdr:spPr>
    </xdr:pic>
    <xdr:clientData/>
  </xdr:twoCellAnchor>
  <xdr:twoCellAnchor editAs="oneCell">
    <xdr:from>
      <xdr:col>6</xdr:col>
      <xdr:colOff>3824966</xdr:colOff>
      <xdr:row>7</xdr:row>
      <xdr:rowOff>200025</xdr:rowOff>
    </xdr:from>
    <xdr:to>
      <xdr:col>6</xdr:col>
      <xdr:colOff>5539466</xdr:colOff>
      <xdr:row>7</xdr:row>
      <xdr:rowOff>826375</xdr:rowOff>
    </xdr:to>
    <xdr:pic>
      <xdr:nvPicPr>
        <xdr:cNvPr id="9" name="Obrázek 8">
          <a:extLst>
            <a:ext uri="{FF2B5EF4-FFF2-40B4-BE49-F238E27FC236}">
              <a16:creationId xmlns:a16="http://schemas.microsoft.com/office/drawing/2014/main" id="{3E38499A-75DF-40BE-884D-BB9AEED193E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740616" y="7400925"/>
          <a:ext cx="1714500" cy="626350"/>
        </a:xfrm>
        <a:prstGeom prst="rect">
          <a:avLst/>
        </a:prstGeom>
      </xdr:spPr>
    </xdr:pic>
    <xdr:clientData/>
  </xdr:twoCellAnchor>
  <xdr:twoCellAnchor editAs="oneCell">
    <xdr:from>
      <xdr:col>6</xdr:col>
      <xdr:colOff>2261506</xdr:colOff>
      <xdr:row>7</xdr:row>
      <xdr:rowOff>1079047</xdr:rowOff>
    </xdr:from>
    <xdr:to>
      <xdr:col>6</xdr:col>
      <xdr:colOff>3785505</xdr:colOff>
      <xdr:row>7</xdr:row>
      <xdr:rowOff>1892318</xdr:rowOff>
    </xdr:to>
    <xdr:pic>
      <xdr:nvPicPr>
        <xdr:cNvPr id="10" name="Obrázek 9">
          <a:extLst>
            <a:ext uri="{FF2B5EF4-FFF2-40B4-BE49-F238E27FC236}">
              <a16:creationId xmlns:a16="http://schemas.microsoft.com/office/drawing/2014/main" id="{66083583-872A-4D40-9B37-8C4C9C8533C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177156" y="8279947"/>
          <a:ext cx="1523999" cy="813271"/>
        </a:xfrm>
        <a:prstGeom prst="rect">
          <a:avLst/>
        </a:prstGeom>
      </xdr:spPr>
    </xdr:pic>
    <xdr:clientData/>
  </xdr:twoCellAnchor>
  <xdr:twoCellAnchor editAs="oneCell">
    <xdr:from>
      <xdr:col>6</xdr:col>
      <xdr:colOff>3831770</xdr:colOff>
      <xdr:row>7</xdr:row>
      <xdr:rowOff>1104901</xdr:rowOff>
    </xdr:from>
    <xdr:to>
      <xdr:col>6</xdr:col>
      <xdr:colOff>5445856</xdr:colOff>
      <xdr:row>7</xdr:row>
      <xdr:rowOff>1895474</xdr:rowOff>
    </xdr:to>
    <xdr:pic>
      <xdr:nvPicPr>
        <xdr:cNvPr id="11" name="Obrázek 10">
          <a:extLst>
            <a:ext uri="{FF2B5EF4-FFF2-40B4-BE49-F238E27FC236}">
              <a16:creationId xmlns:a16="http://schemas.microsoft.com/office/drawing/2014/main" id="{65AD3F52-49E2-49B1-BB27-574E245E376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747420" y="8305801"/>
          <a:ext cx="1614086" cy="790573"/>
        </a:xfrm>
        <a:prstGeom prst="rect">
          <a:avLst/>
        </a:prstGeom>
      </xdr:spPr>
    </xdr:pic>
    <xdr:clientData/>
  </xdr:twoCellAnchor>
  <xdr:twoCellAnchor editAs="oneCell">
    <xdr:from>
      <xdr:col>6</xdr:col>
      <xdr:colOff>314325</xdr:colOff>
      <xdr:row>8</xdr:row>
      <xdr:rowOff>2455957</xdr:rowOff>
    </xdr:from>
    <xdr:to>
      <xdr:col>6</xdr:col>
      <xdr:colOff>5414528</xdr:colOff>
      <xdr:row>8</xdr:row>
      <xdr:rowOff>3014775</xdr:rowOff>
    </xdr:to>
    <xdr:pic>
      <xdr:nvPicPr>
        <xdr:cNvPr id="12" name="Obrázek 11">
          <a:extLst>
            <a:ext uri="{FF2B5EF4-FFF2-40B4-BE49-F238E27FC236}">
              <a16:creationId xmlns:a16="http://schemas.microsoft.com/office/drawing/2014/main" id="{BFD3C89E-42F5-4497-84E5-CBAE65B71EC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229975" y="11676157"/>
          <a:ext cx="5100203" cy="558818"/>
        </a:xfrm>
        <a:prstGeom prst="rect">
          <a:avLst/>
        </a:prstGeom>
      </xdr:spPr>
    </xdr:pic>
    <xdr:clientData/>
  </xdr:twoCellAnchor>
  <xdr:twoCellAnchor editAs="oneCell">
    <xdr:from>
      <xdr:col>6</xdr:col>
      <xdr:colOff>2360330</xdr:colOff>
      <xdr:row>8</xdr:row>
      <xdr:rowOff>1882492</xdr:rowOff>
    </xdr:from>
    <xdr:to>
      <xdr:col>6</xdr:col>
      <xdr:colOff>4248150</xdr:colOff>
      <xdr:row>8</xdr:row>
      <xdr:rowOff>2323728</xdr:rowOff>
    </xdr:to>
    <xdr:pic>
      <xdr:nvPicPr>
        <xdr:cNvPr id="13" name="Obrázek 12">
          <a:extLst>
            <a:ext uri="{FF2B5EF4-FFF2-40B4-BE49-F238E27FC236}">
              <a16:creationId xmlns:a16="http://schemas.microsoft.com/office/drawing/2014/main" id="{597AD0D1-68E4-46AF-92BE-EBA08E0998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275980" y="11102692"/>
          <a:ext cx="1887820" cy="441236"/>
        </a:xfrm>
        <a:prstGeom prst="rect">
          <a:avLst/>
        </a:prstGeom>
      </xdr:spPr>
    </xdr:pic>
    <xdr:clientData/>
  </xdr:twoCellAnchor>
  <xdr:twoCellAnchor editAs="oneCell">
    <xdr:from>
      <xdr:col>6</xdr:col>
      <xdr:colOff>2039655</xdr:colOff>
      <xdr:row>8</xdr:row>
      <xdr:rowOff>123825</xdr:rowOff>
    </xdr:from>
    <xdr:to>
      <xdr:col>6</xdr:col>
      <xdr:colOff>3147222</xdr:colOff>
      <xdr:row>8</xdr:row>
      <xdr:rowOff>1752600</xdr:rowOff>
    </xdr:to>
    <xdr:pic>
      <xdr:nvPicPr>
        <xdr:cNvPr id="17" name="Obrázek 16">
          <a:extLst>
            <a:ext uri="{FF2B5EF4-FFF2-40B4-BE49-F238E27FC236}">
              <a16:creationId xmlns:a16="http://schemas.microsoft.com/office/drawing/2014/main" id="{3D6F8A24-67F1-473A-B173-AB710C19E0F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955305" y="9344025"/>
          <a:ext cx="1107567" cy="1628775"/>
        </a:xfrm>
        <a:prstGeom prst="rect">
          <a:avLst/>
        </a:prstGeom>
      </xdr:spPr>
    </xdr:pic>
    <xdr:clientData/>
  </xdr:twoCellAnchor>
  <xdr:twoCellAnchor editAs="oneCell">
    <xdr:from>
      <xdr:col>6</xdr:col>
      <xdr:colOff>285749</xdr:colOff>
      <xdr:row>8</xdr:row>
      <xdr:rowOff>204327</xdr:rowOff>
    </xdr:from>
    <xdr:to>
      <xdr:col>6</xdr:col>
      <xdr:colOff>1753052</xdr:colOff>
      <xdr:row>8</xdr:row>
      <xdr:rowOff>2334283</xdr:rowOff>
    </xdr:to>
    <xdr:pic>
      <xdr:nvPicPr>
        <xdr:cNvPr id="18" name="Obrázek 17">
          <a:extLst>
            <a:ext uri="{FF2B5EF4-FFF2-40B4-BE49-F238E27FC236}">
              <a16:creationId xmlns:a16="http://schemas.microsoft.com/office/drawing/2014/main" id="{3ADE6716-5E40-A1F3-06C2-72A562BE25D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4"/>
        <a:stretch>
          <a:fillRect/>
        </a:stretch>
      </xdr:blipFill>
      <xdr:spPr>
        <a:xfrm>
          <a:off x="11201399" y="9424527"/>
          <a:ext cx="1467303" cy="212995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155"/>
  <sheetViews>
    <sheetView tabSelected="1" zoomScale="55" zoomScaleNormal="55" workbookViewId="0">
      <selection activeCell="I8" sqref="I8"/>
    </sheetView>
  </sheetViews>
  <sheetFormatPr defaultRowHeight="15" x14ac:dyDescent="0.25"/>
  <cols>
    <col min="1" max="1" width="1.42578125" style="1" bestFit="1" customWidth="1"/>
    <col min="2" max="2" width="5.5703125" style="1" bestFit="1" customWidth="1"/>
    <col min="3" max="3" width="33.5703125" style="5" customWidth="1"/>
    <col min="4" max="4" width="11" style="96" customWidth="1"/>
    <col min="5" max="5" width="12" style="4" customWidth="1"/>
    <col min="6" max="6" width="100.140625" style="5" customWidth="1"/>
    <col min="7" max="7" width="88" style="5" customWidth="1"/>
    <col min="8" max="8" width="20.7109375" style="5" hidden="1" customWidth="1"/>
    <col min="9" max="9" width="24" style="1" bestFit="1" customWidth="1"/>
    <col min="10" max="10" width="23.7109375" style="1" customWidth="1"/>
    <col min="11" max="11" width="20.5703125" style="1" bestFit="1" customWidth="1"/>
    <col min="12" max="13" width="23.85546875" style="1" customWidth="1"/>
    <col min="14" max="14" width="19" style="1" customWidth="1"/>
    <col min="15" max="15" width="48.42578125" style="1" customWidth="1"/>
    <col min="16" max="16" width="27" style="1" customWidth="1"/>
    <col min="17" max="17" width="26.5703125" style="1" customWidth="1"/>
    <col min="18" max="18" width="39" style="1" customWidth="1"/>
    <col min="19" max="19" width="27.5703125" style="1" customWidth="1"/>
    <col min="20" max="20" width="18.7109375" style="1" hidden="1" customWidth="1"/>
    <col min="21" max="21" width="34.140625" style="6" customWidth="1"/>
    <col min="22" max="22" width="8.28515625" style="1" customWidth="1"/>
    <col min="23" max="16384" width="9.140625" style="1"/>
  </cols>
  <sheetData>
    <row r="1" spans="1:21" ht="39.75" customHeight="1" x14ac:dyDescent="0.25">
      <c r="B1" s="2" t="s">
        <v>30</v>
      </c>
      <c r="C1" s="3"/>
      <c r="D1" s="3"/>
    </row>
    <row r="2" spans="1:21" ht="20.100000000000001" customHeight="1" x14ac:dyDescent="0.25">
      <c r="C2" s="1"/>
      <c r="D2" s="7"/>
      <c r="E2" s="8"/>
      <c r="F2" s="9"/>
      <c r="G2" s="10"/>
      <c r="H2" s="9"/>
      <c r="I2" s="9"/>
      <c r="J2" s="9"/>
      <c r="L2" s="11"/>
      <c r="M2" s="12"/>
      <c r="N2" s="12"/>
      <c r="O2" s="12"/>
      <c r="P2" s="12"/>
      <c r="Q2" s="12"/>
      <c r="R2" s="12"/>
      <c r="S2" s="12"/>
      <c r="T2" s="12"/>
      <c r="U2" s="13"/>
    </row>
    <row r="3" spans="1:21" ht="113.25" customHeight="1" x14ac:dyDescent="0.25">
      <c r="B3" s="14"/>
      <c r="C3" s="15" t="s">
        <v>0</v>
      </c>
      <c r="D3" s="16"/>
      <c r="E3" s="16"/>
      <c r="F3" s="16"/>
      <c r="G3" s="17"/>
      <c r="H3" s="17"/>
      <c r="I3" s="17"/>
      <c r="J3" s="17"/>
      <c r="K3" s="17"/>
      <c r="L3" s="17"/>
      <c r="N3" s="18"/>
      <c r="O3" s="18"/>
      <c r="P3" s="18"/>
    </row>
    <row r="4" spans="1:21" ht="20.100000000000001" customHeight="1" thickBot="1" x14ac:dyDescent="0.3">
      <c r="B4" s="19"/>
      <c r="C4" s="20" t="s">
        <v>1</v>
      </c>
      <c r="D4" s="16"/>
      <c r="E4" s="16"/>
      <c r="F4" s="16"/>
      <c r="G4" s="16"/>
      <c r="H4" s="9"/>
      <c r="I4" s="11"/>
      <c r="J4" s="11"/>
      <c r="L4" s="11"/>
      <c r="R4" s="21"/>
    </row>
    <row r="5" spans="1:21" ht="34.5" customHeight="1" thickBot="1" x14ac:dyDescent="0.3">
      <c r="B5" s="22"/>
      <c r="C5" s="23"/>
      <c r="D5" s="24"/>
      <c r="E5" s="24"/>
      <c r="F5" s="9"/>
      <c r="G5" s="9"/>
      <c r="H5" s="25"/>
      <c r="J5" s="26" t="s">
        <v>2</v>
      </c>
      <c r="U5" s="27"/>
    </row>
    <row r="6" spans="1:21" ht="77.25" customHeight="1" thickTop="1" thickBot="1" x14ac:dyDescent="0.3">
      <c r="B6" s="28" t="s">
        <v>3</v>
      </c>
      <c r="C6" s="29" t="s">
        <v>14</v>
      </c>
      <c r="D6" s="29" t="s">
        <v>4</v>
      </c>
      <c r="E6" s="29" t="s">
        <v>15</v>
      </c>
      <c r="F6" s="29" t="s">
        <v>16</v>
      </c>
      <c r="G6" s="29" t="s">
        <v>27</v>
      </c>
      <c r="H6" s="29" t="s">
        <v>17</v>
      </c>
      <c r="I6" s="29" t="s">
        <v>5</v>
      </c>
      <c r="J6" s="30" t="s">
        <v>6</v>
      </c>
      <c r="K6" s="31" t="s">
        <v>7</v>
      </c>
      <c r="L6" s="31" t="s">
        <v>8</v>
      </c>
      <c r="M6" s="29" t="s">
        <v>18</v>
      </c>
      <c r="N6" s="29" t="s">
        <v>19</v>
      </c>
      <c r="O6" s="29" t="s">
        <v>38</v>
      </c>
      <c r="P6" s="29" t="s">
        <v>20</v>
      </c>
      <c r="Q6" s="31" t="s">
        <v>21</v>
      </c>
      <c r="R6" s="29" t="s">
        <v>22</v>
      </c>
      <c r="S6" s="29" t="s">
        <v>28</v>
      </c>
      <c r="T6" s="29" t="s">
        <v>23</v>
      </c>
      <c r="U6" s="29" t="s">
        <v>24</v>
      </c>
    </row>
    <row r="7" spans="1:21" ht="263.25" customHeight="1" thickTop="1" x14ac:dyDescent="0.25">
      <c r="A7" s="32"/>
      <c r="B7" s="33">
        <v>1</v>
      </c>
      <c r="C7" s="34" t="s">
        <v>41</v>
      </c>
      <c r="D7" s="35">
        <v>40</v>
      </c>
      <c r="E7" s="36" t="s">
        <v>25</v>
      </c>
      <c r="F7" s="37" t="s">
        <v>39</v>
      </c>
      <c r="G7" s="38"/>
      <c r="H7" s="39">
        <f t="shared" ref="H7:H9" si="0">D7*I7</f>
        <v>14000</v>
      </c>
      <c r="I7" s="40">
        <v>350</v>
      </c>
      <c r="J7" s="97"/>
      <c r="K7" s="41">
        <f t="shared" ref="K7:K9" si="1">D7*J7</f>
        <v>0</v>
      </c>
      <c r="L7" s="42" t="str">
        <f t="shared" ref="L7:L9" si="2">IF(ISNUMBER(J7), IF(J7&gt;I7,"NEVYHOVUJE","VYHOVUJE")," ")</f>
        <v xml:space="preserve"> </v>
      </c>
      <c r="M7" s="43" t="s">
        <v>26</v>
      </c>
      <c r="N7" s="44" t="s">
        <v>33</v>
      </c>
      <c r="O7" s="45" t="s">
        <v>34</v>
      </c>
      <c r="P7" s="43" t="s">
        <v>29</v>
      </c>
      <c r="Q7" s="43" t="s">
        <v>36</v>
      </c>
      <c r="R7" s="43" t="s">
        <v>37</v>
      </c>
      <c r="S7" s="46" t="s">
        <v>35</v>
      </c>
      <c r="T7" s="47"/>
      <c r="U7" s="44" t="s">
        <v>13</v>
      </c>
    </row>
    <row r="8" spans="1:21" ht="177" customHeight="1" x14ac:dyDescent="0.25">
      <c r="B8" s="48">
        <v>2</v>
      </c>
      <c r="C8" s="49" t="s">
        <v>31</v>
      </c>
      <c r="D8" s="50">
        <v>40</v>
      </c>
      <c r="E8" s="51" t="s">
        <v>25</v>
      </c>
      <c r="F8" s="52" t="s">
        <v>40</v>
      </c>
      <c r="G8" s="53"/>
      <c r="H8" s="54">
        <f t="shared" si="0"/>
        <v>6400</v>
      </c>
      <c r="I8" s="55">
        <v>160</v>
      </c>
      <c r="J8" s="98"/>
      <c r="K8" s="56">
        <f t="shared" si="1"/>
        <v>0</v>
      </c>
      <c r="L8" s="57" t="str">
        <f t="shared" si="2"/>
        <v xml:space="preserve"> </v>
      </c>
      <c r="M8" s="58"/>
      <c r="N8" s="59"/>
      <c r="O8" s="60"/>
      <c r="P8" s="58"/>
      <c r="Q8" s="61"/>
      <c r="R8" s="61"/>
      <c r="S8" s="62"/>
      <c r="T8" s="63"/>
      <c r="U8" s="59"/>
    </row>
    <row r="9" spans="1:21" ht="251.25" customHeight="1" thickBot="1" x14ac:dyDescent="0.3">
      <c r="B9" s="64">
        <v>3</v>
      </c>
      <c r="C9" s="65" t="s">
        <v>32</v>
      </c>
      <c r="D9" s="66">
        <v>40</v>
      </c>
      <c r="E9" s="67" t="s">
        <v>25</v>
      </c>
      <c r="F9" s="68" t="s">
        <v>42</v>
      </c>
      <c r="G9" s="69"/>
      <c r="H9" s="70">
        <f t="shared" si="0"/>
        <v>3600</v>
      </c>
      <c r="I9" s="71">
        <v>90</v>
      </c>
      <c r="J9" s="99"/>
      <c r="K9" s="72">
        <f t="shared" si="1"/>
        <v>0</v>
      </c>
      <c r="L9" s="73" t="str">
        <f t="shared" si="2"/>
        <v xml:space="preserve"> </v>
      </c>
      <c r="M9" s="74"/>
      <c r="N9" s="75"/>
      <c r="O9" s="76"/>
      <c r="P9" s="74"/>
      <c r="Q9" s="77"/>
      <c r="R9" s="77"/>
      <c r="S9" s="78"/>
      <c r="T9" s="79"/>
      <c r="U9" s="75"/>
    </row>
    <row r="10" spans="1:21" ht="13.5" customHeight="1" thickTop="1" thickBot="1" x14ac:dyDescent="0.3">
      <c r="C10" s="1"/>
      <c r="D10" s="1"/>
      <c r="E10" s="1"/>
      <c r="F10" s="1"/>
      <c r="G10" s="1"/>
      <c r="H10" s="1"/>
      <c r="K10" s="80"/>
    </row>
    <row r="11" spans="1:21" ht="60.75" customHeight="1" thickTop="1" thickBot="1" x14ac:dyDescent="0.3">
      <c r="B11" s="81" t="s">
        <v>9</v>
      </c>
      <c r="C11" s="81"/>
      <c r="D11" s="81"/>
      <c r="E11" s="81"/>
      <c r="F11" s="81"/>
      <c r="G11" s="16"/>
      <c r="H11" s="82"/>
      <c r="I11" s="83" t="s">
        <v>10</v>
      </c>
      <c r="J11" s="84" t="s">
        <v>11</v>
      </c>
      <c r="K11" s="85"/>
      <c r="L11" s="86"/>
      <c r="M11" s="87"/>
      <c r="N11" s="25"/>
      <c r="O11" s="25"/>
      <c r="P11" s="25"/>
      <c r="Q11" s="25"/>
      <c r="R11" s="25"/>
      <c r="S11" s="25"/>
      <c r="T11" s="25"/>
      <c r="U11" s="88"/>
    </row>
    <row r="12" spans="1:21" ht="33" customHeight="1" thickTop="1" thickBot="1" x14ac:dyDescent="0.3">
      <c r="B12" s="89" t="s">
        <v>12</v>
      </c>
      <c r="C12" s="89"/>
      <c r="D12" s="89"/>
      <c r="E12" s="89"/>
      <c r="F12" s="89"/>
      <c r="G12" s="90"/>
      <c r="H12" s="91"/>
      <c r="I12" s="92">
        <f>SUM(H7:H9)</f>
        <v>24000</v>
      </c>
      <c r="J12" s="93">
        <f>SUM(K7:K9)</f>
        <v>0</v>
      </c>
      <c r="K12" s="94"/>
      <c r="L12" s="95"/>
      <c r="M12" s="87"/>
      <c r="T12" s="25"/>
      <c r="U12" s="88"/>
    </row>
    <row r="13" spans="1:21" ht="14.1" customHeight="1" thickTop="1" x14ac:dyDescent="0.25"/>
    <row r="14" spans="1:21" ht="14.25" customHeight="1" x14ac:dyDescent="0.25"/>
    <row r="15" spans="1:21" ht="14.1" customHeight="1" x14ac:dyDescent="0.25"/>
    <row r="16" spans="1:21" ht="14.25" customHeight="1" x14ac:dyDescent="0.25"/>
    <row r="17" ht="14.25" customHeight="1" x14ac:dyDescent="0.25"/>
    <row r="18" ht="14.1" customHeight="1" x14ac:dyDescent="0.25"/>
    <row r="19" ht="14.25" customHeight="1" x14ac:dyDescent="0.25"/>
    <row r="20" ht="14.25" customHeight="1" x14ac:dyDescent="0.25"/>
    <row r="21" ht="14.25" customHeight="1" x14ac:dyDescent="0.25"/>
    <row r="22" ht="14.25" customHeight="1" x14ac:dyDescent="0.25"/>
    <row r="23" ht="14.25" customHeight="1" x14ac:dyDescent="0.25"/>
    <row r="24" ht="14.25" customHeight="1" x14ac:dyDescent="0.25"/>
    <row r="25" ht="14.25" customHeight="1" x14ac:dyDescent="0.25"/>
    <row r="26" ht="14.25" customHeight="1" x14ac:dyDescent="0.25"/>
    <row r="27" ht="14.25" customHeight="1" x14ac:dyDescent="0.25"/>
    <row r="28" ht="14.25" customHeight="1" x14ac:dyDescent="0.25"/>
    <row r="29" ht="14.25" customHeight="1" x14ac:dyDescent="0.25"/>
    <row r="30" ht="14.25" customHeight="1" x14ac:dyDescent="0.25"/>
    <row r="31" ht="14.25" customHeight="1" x14ac:dyDescent="0.25"/>
    <row r="32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</sheetData>
  <sheetProtection algorithmName="SHA-512" hashValue="u65P0esJqFWz2uiFK9Hbc21YeuJth14IkdhN6u250IkqKjVSbPZo3v9qPMIdNLK79m+uBrK3Sz8F9vOo2Wveuw==" saltValue="El+c60yH25TGEbk6eiOeUA==" spinCount="100000" sheet="1" objects="1" scenarios="1"/>
  <mergeCells count="15">
    <mergeCell ref="T7:T9"/>
    <mergeCell ref="M7:M9"/>
    <mergeCell ref="N7:N9"/>
    <mergeCell ref="O7:O9"/>
    <mergeCell ref="P7:P9"/>
    <mergeCell ref="Q7:Q9"/>
    <mergeCell ref="R7:R9"/>
    <mergeCell ref="U7:U9"/>
    <mergeCell ref="S7:S9"/>
    <mergeCell ref="B12:F12"/>
    <mergeCell ref="J12:L12"/>
    <mergeCell ref="B1:D1"/>
    <mergeCell ref="J11:L11"/>
    <mergeCell ref="B11:F11"/>
    <mergeCell ref="G3:L3"/>
  </mergeCells>
  <conditionalFormatting sqref="D7:D9 B7:B9">
    <cfRule type="containsBlanks" dxfId="9" priority="88">
      <formula>LEN(TRIM(B7))=0</formula>
    </cfRule>
  </conditionalFormatting>
  <conditionalFormatting sqref="B7:B9">
    <cfRule type="cellIs" dxfId="8" priority="83" operator="greaterThanOrEqual">
      <formula>1</formula>
    </cfRule>
  </conditionalFormatting>
  <conditionalFormatting sqref="L7:L9">
    <cfRule type="cellIs" dxfId="7" priority="80" operator="equal">
      <formula>"VYHOVUJE"</formula>
    </cfRule>
  </conditionalFormatting>
  <conditionalFormatting sqref="L7:L9">
    <cfRule type="cellIs" dxfId="6" priority="79" operator="equal">
      <formula>"NEVYHOVUJE"</formula>
    </cfRule>
  </conditionalFormatting>
  <conditionalFormatting sqref="J7">
    <cfRule type="containsBlanks" dxfId="5" priority="50">
      <formula>LEN(TRIM(J7))=0</formula>
    </cfRule>
  </conditionalFormatting>
  <conditionalFormatting sqref="J7">
    <cfRule type="notContainsBlanks" dxfId="4" priority="49">
      <formula>LEN(TRIM(J7))&gt;0</formula>
    </cfRule>
  </conditionalFormatting>
  <conditionalFormatting sqref="J7">
    <cfRule type="notContainsBlanks" dxfId="3" priority="48">
      <formula>LEN(TRIM(J7))&gt;0</formula>
    </cfRule>
  </conditionalFormatting>
  <conditionalFormatting sqref="J8:J9">
    <cfRule type="containsBlanks" dxfId="2" priority="47">
      <formula>LEN(TRIM(J8))=0</formula>
    </cfRule>
  </conditionalFormatting>
  <conditionalFormatting sqref="J8:J9">
    <cfRule type="notContainsBlanks" dxfId="1" priority="46">
      <formula>LEN(TRIM(J8))&gt;0</formula>
    </cfRule>
  </conditionalFormatting>
  <conditionalFormatting sqref="J8:J9">
    <cfRule type="notContainsBlanks" dxfId="0" priority="45">
      <formula>LEN(TRIM(J8))&gt;0</formula>
    </cfRule>
  </conditionalFormatting>
  <dataValidations count="2">
    <dataValidation type="list" showInputMessage="1" showErrorMessage="1" sqref="N7" xr:uid="{00000000-0002-0000-0000-000000000000}">
      <formula1>"ANO,NE"</formula1>
    </dataValidation>
    <dataValidation type="list" showInputMessage="1" showErrorMessage="1" sqref="E7:E9" xr:uid="{354766CB-D34D-4043-985E-78A75C2E98DD}">
      <formula1>"ks,bal,sada,"</formula1>
    </dataValidation>
  </dataValidations>
  <pageMargins left="0.19685039370078741" right="0.19685039370078741" top="0.15748031496062992" bottom="0.19685039370078741" header="0.15748031496062992" footer="0.19685039370078741"/>
  <pageSetup paperSize="9" scale="24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FF7830E4-00A3-43C0-BC30-F032355EAD85}">
          <x14:formula1>
            <xm:f>#REF!</xm:f>
          </x14:formula1>
          <xm:sqref>U7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PP</vt:lpstr>
      <vt:lpstr>PP!Oblast_tisku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17.01.2022</dc:description>
  <cp:lastModifiedBy>Iva Hošková</cp:lastModifiedBy>
  <cp:revision>1</cp:revision>
  <cp:lastPrinted>2022-07-13T11:20:24Z</cp:lastPrinted>
  <dcterms:created xsi:type="dcterms:W3CDTF">2014-03-05T12:43:32Z</dcterms:created>
  <dcterms:modified xsi:type="dcterms:W3CDTF">2023-01-23T11:53:19Z</dcterms:modified>
</cp:coreProperties>
</file>